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nk Doctors 1\Desktop\JRA\Tools\Misc Junk Removal Co Potential ROI\"/>
    </mc:Choice>
  </mc:AlternateContent>
  <xr:revisionPtr revIDLastSave="0" documentId="8_{2F87D67E-79B3-4180-B141-5E8BF5277DAB}" xr6:coauthVersionLast="28" xr6:coauthVersionMax="28" xr10:uidLastSave="{00000000-0000-0000-0000-000000000000}"/>
  <bookViews>
    <workbookView xWindow="0" yWindow="0" windowWidth="17490" windowHeight="7965" xr2:uid="{00000000-000D-0000-FFFF-FFFF00000000}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C8" i="1" l="1"/>
  <c r="C3" i="1"/>
  <c r="D13" i="1" l="1"/>
  <c r="D15" i="1"/>
  <c r="D17" i="1"/>
  <c r="D14" i="1"/>
  <c r="D16" i="1"/>
  <c r="D18" i="1"/>
  <c r="D20" i="1" l="1"/>
  <c r="D21" i="1" l="1"/>
  <c r="C23" i="1" s="1"/>
  <c r="C24" i="1"/>
</calcChain>
</file>

<file path=xl/sharedStrings.xml><?xml version="1.0" encoding="utf-8"?>
<sst xmlns="http://schemas.openxmlformats.org/spreadsheetml/2006/main" count="19" uniqueCount="19">
  <si>
    <t>March</t>
  </si>
  <si>
    <t>Cost Per Lead</t>
  </si>
  <si>
    <t>Income from Google Jobs</t>
  </si>
  <si>
    <t>Number of Jobs</t>
  </si>
  <si>
    <t>Average Job Income</t>
  </si>
  <si>
    <t>Total Google Ad Spend for Month</t>
  </si>
  <si>
    <t>Adwords Mgmt. Fee for Month</t>
  </si>
  <si>
    <t>Expense %</t>
  </si>
  <si>
    <t>Expense Amount</t>
  </si>
  <si>
    <t>Labor</t>
  </si>
  <si>
    <t>Fuel</t>
  </si>
  <si>
    <t>Disposal Fees</t>
  </si>
  <si>
    <t>Credit Card Fees</t>
  </si>
  <si>
    <t>Work Comp</t>
  </si>
  <si>
    <t>Auto Expense</t>
  </si>
  <si>
    <t>Total Expenses</t>
  </si>
  <si>
    <t>Expense Per Job</t>
  </si>
  <si>
    <t>Net Profit Per Job</t>
  </si>
  <si>
    <t>Monthly Profit from AdWords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</si>
</sst>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>
    <font>
      <sz val="11"/>
      <color rgb="FF000000"/>
      <name val="Calibri"/>
    </font>
    <font>
      <sz val="11"/>
      <name val="Calibri"/>
    </font>
    <font>
      <b/>
      <sz val="22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5050"/>
        <bgColor rgb="FFFF5050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 applyFont="1" applyAlignment="1"/>
    <xf numFmtId="0" fontId="1" fillId="0" borderId="0" xfId="0" applyFont="1" applyAlignment="1"/>
    <xf numFmtId="164" fontId="0" fillId="0" borderId="1" xfId="0" applyNumberFormat="1" applyFont="1" applyBorder="1" applyAlignment="1"/>
    <xf numFmtId="0" fontId="1" fillId="2" borderId="0" xfId="0" applyFont="1" applyFill="1" applyAlignment="1"/>
    <xf numFmtId="164" fontId="0" fillId="0" borderId="0" xfId="0" applyNumberFormat="1" applyFont="1" applyAlignment="1"/>
    <xf numFmtId="164" fontId="1" fillId="0" borderId="0" xfId="0" applyNumberFormat="1" applyFont="1" applyAlignment="1"/>
    <xf numFmtId="164" fontId="0" fillId="2" borderId="1" xfId="0" applyNumberFormat="1" applyFont="1" applyFill="1" applyBorder="1" applyAlignment="1"/>
    <xf numFmtId="164" fontId="0" fillId="2" borderId="1" xfId="0" applyNumberFormat="1" applyFont="1" applyFill="1" applyBorder="1" applyAlignment="1"/>
    <xf numFmtId="10" fontId="0" fillId="2" borderId="1" xfId="0" applyNumberFormat="1" applyFont="1" applyFill="1" applyBorder="1" applyAlignment="1"/>
    <xf numFmtId="164" fontId="1" fillId="0" borderId="0" xfId="0" applyNumberFormat="1" applyFont="1"/>
    <xf numFmtId="10" fontId="0" fillId="2" borderId="1" xfId="0" applyNumberFormat="1" applyFont="1" applyFill="1" applyBorder="1"/>
    <xf numFmtId="164" fontId="0" fillId="0" borderId="0" xfId="0" applyNumberFormat="1" applyFont="1"/>
    <xf numFmtId="164" fontId="2" fillId="3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4"/>
  <sheetViews>
    <sheetView tabSelected="1" workbookViewId="0"/>
  </sheetViews>
  <sheetFormatPr defaultColWidth="14.42578125" defaultRowHeight="15" customHeight="1"/>
  <cols>
    <col min="1" max="2" width="37.7109375" customWidth="1"/>
    <col min="3" max="3" width="30" customWidth="1"/>
    <col min="4" max="4" width="30.140625" customWidth="1"/>
    <col min="5" max="27" width="8.7109375" customWidth="1"/>
  </cols>
  <sheetData>
    <row r="1" spans="1:4">
      <c r="A1" t="s">
        <v>0</v>
      </c>
      <c r="B1" s="1" t="s">
        <v>1</v>
      </c>
    </row>
    <row r="3" spans="1:4">
      <c r="A3" t="s">
        <v>2</v>
      </c>
      <c r="C3" s="2">
        <f>C5*C4</f>
        <v>16500</v>
      </c>
    </row>
    <row r="4" spans="1:4">
      <c r="A4" t="s">
        <v>3</v>
      </c>
      <c r="C4" s="3">
        <v>60</v>
      </c>
    </row>
    <row r="5" spans="1:4">
      <c r="A5" t="s">
        <v>4</v>
      </c>
      <c r="C5" s="4">
        <v>275</v>
      </c>
    </row>
    <row r="8" spans="1:4">
      <c r="A8" t="s">
        <v>5</v>
      </c>
      <c r="B8" s="5">
        <v>75</v>
      </c>
      <c r="C8" s="6">
        <f>B8*C4</f>
        <v>4500</v>
      </c>
    </row>
    <row r="9" spans="1:4">
      <c r="A9" t="s">
        <v>6</v>
      </c>
      <c r="C9" s="7">
        <v>1200</v>
      </c>
    </row>
    <row r="12" spans="1:4">
      <c r="C12" t="s">
        <v>7</v>
      </c>
      <c r="D12" t="s">
        <v>8</v>
      </c>
    </row>
    <row r="13" spans="1:4">
      <c r="A13" t="s">
        <v>9</v>
      </c>
      <c r="C13" s="8">
        <v>0.25</v>
      </c>
      <c r="D13" s="9">
        <f>(C13*C3)</f>
        <v>4125</v>
      </c>
    </row>
    <row r="14" spans="1:4">
      <c r="A14" t="s">
        <v>10</v>
      </c>
      <c r="C14" s="10">
        <v>0.06</v>
      </c>
      <c r="D14" s="9">
        <f>(C14*C3)</f>
        <v>990</v>
      </c>
    </row>
    <row r="15" spans="1:4">
      <c r="A15" t="s">
        <v>11</v>
      </c>
      <c r="C15" s="10">
        <v>0.08</v>
      </c>
      <c r="D15" s="9">
        <f>(C15*C3)</f>
        <v>1320</v>
      </c>
    </row>
    <row r="16" spans="1:4">
      <c r="A16" t="s">
        <v>12</v>
      </c>
      <c r="C16" s="10">
        <v>0.01</v>
      </c>
      <c r="D16" s="9">
        <f>(C16*C3)</f>
        <v>165</v>
      </c>
    </row>
    <row r="17" spans="1:4">
      <c r="A17" t="s">
        <v>13</v>
      </c>
      <c r="C17" s="8"/>
      <c r="D17" s="9">
        <f>(C17*C3)</f>
        <v>0</v>
      </c>
    </row>
    <row r="18" spans="1:4">
      <c r="A18" t="s">
        <v>14</v>
      </c>
      <c r="C18" s="8">
        <v>0.04</v>
      </c>
      <c r="D18" s="9">
        <f>(C18*C3)</f>
        <v>660</v>
      </c>
    </row>
    <row r="20" spans="1:4">
      <c r="A20" t="s">
        <v>15</v>
      </c>
      <c r="D20" s="11">
        <f>SUM(D13:D18)+SUM(C8:C9)</f>
        <v>12960</v>
      </c>
    </row>
    <row r="21" spans="1:4">
      <c r="A21" t="s">
        <v>16</v>
      </c>
      <c r="D21" s="11">
        <f>D20/C4</f>
        <v>216</v>
      </c>
    </row>
    <row r="23" spans="1:4">
      <c r="A23" t="s">
        <v>17</v>
      </c>
      <c r="C23" s="11">
        <f>C5-D21</f>
        <v>59</v>
      </c>
    </row>
    <row r="24" spans="1:4" ht="28.5">
      <c r="A24" t="s">
        <v>18</v>
      </c>
      <c r="C24" s="12">
        <f>C3-D20</f>
        <v>3540</v>
      </c>
    </row>
  </sheetData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Junk Doctors 1</dc:creator>
  <cp:lastModifiedBy>Junk Doctors 1</cp:lastModifiedBy>
  <dcterms:created xsi:type="dcterms:W3CDTF">2018-03-19T21:04:00Z</dcterms:created>
  <dcterms:modified xsi:type="dcterms:W3CDTF">2018-03-19T21:04:00Z</dcterms:modified>
</cp:coreProperties>
</file>